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840" windowHeight="5625" firstSheet="1" activeTab="1"/>
  </bookViews>
  <sheets>
    <sheet name="回復済み_Sheet1" sheetId="1" state="veryHidden" r:id="rId1"/>
    <sheet name="16-15" sheetId="2" r:id="rId2"/>
  </sheets>
  <definedNames>
    <definedName name="_xlnm.Print_Area" localSheetId="1">'16-15'!$A$1:$H$38</definedName>
  </definedNames>
  <calcPr fullCalcOnLoad="1"/>
</workbook>
</file>

<file path=xl/sharedStrings.xml><?xml version="1.0" encoding="utf-8"?>
<sst xmlns="http://schemas.openxmlformats.org/spreadsheetml/2006/main" count="23" uniqueCount="23">
  <si>
    <t>年度・月別</t>
  </si>
  <si>
    <t>入館者数</t>
  </si>
  <si>
    <t>１日平均
入館者数</t>
  </si>
  <si>
    <t>開館日数</t>
  </si>
  <si>
    <t>駐車台数</t>
  </si>
  <si>
    <t>（単位：人，日，台）</t>
  </si>
  <si>
    <t>１６-１５　図書館交流プラザ（りぶら）利用状況（年度別）</t>
  </si>
  <si>
    <t>令和元年度</t>
  </si>
  <si>
    <r>
      <rPr>
        <sz val="11"/>
        <color indexed="9"/>
        <rFont val="ＭＳ Ｐ明朝"/>
        <family val="1"/>
      </rPr>
      <t>令和２年</t>
    </r>
    <r>
      <rPr>
        <sz val="11"/>
        <rFont val="ＭＳ Ｐ明朝"/>
        <family val="1"/>
      </rPr>
      <t>５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</si>
  <si>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令和２年</t>
    </r>
    <r>
      <rPr>
        <sz val="11"/>
        <rFont val="ＭＳ Ｐ明朝"/>
        <family val="1"/>
      </rPr>
      <t>６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</si>
  <si>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令和２年</t>
    </r>
    <r>
      <rPr>
        <sz val="11"/>
        <rFont val="ＭＳ Ｐ明朝"/>
        <family val="1"/>
      </rPr>
      <t>７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</si>
  <si>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令和２年</t>
    </r>
    <r>
      <rPr>
        <sz val="11"/>
        <rFont val="ＭＳ Ｐ明朝"/>
        <family val="1"/>
      </rPr>
      <t>８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</si>
  <si>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令和２年</t>
    </r>
    <r>
      <rPr>
        <sz val="11"/>
        <rFont val="ＭＳ Ｐ明朝"/>
        <family val="1"/>
      </rPr>
      <t>９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</si>
  <si>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令和２年</t>
    </r>
    <r>
      <rPr>
        <sz val="11"/>
        <rFont val="ＭＳ Ｐ明朝"/>
        <family val="1"/>
      </rPr>
      <t>10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</si>
  <si>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令和２年</t>
    </r>
    <r>
      <rPr>
        <sz val="11"/>
        <rFont val="ＭＳ Ｐ明朝"/>
        <family val="1"/>
      </rPr>
      <t>11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</si>
  <si>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令和２年</t>
    </r>
    <r>
      <rPr>
        <sz val="11"/>
        <rFont val="ＭＳ Ｐ明朝"/>
        <family val="1"/>
      </rPr>
      <t>12</t>
    </r>
    <r>
      <rPr>
        <sz val="11"/>
        <color indexed="9"/>
        <rFont val="ＭＳ Ｐ明朝"/>
        <family val="1"/>
      </rPr>
      <t>月</t>
    </r>
  </si>
  <si>
    <r>
      <t>令和２年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月</t>
    </r>
  </si>
  <si>
    <r>
      <t>令和３年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月</t>
    </r>
  </si>
  <si>
    <t>資料：生涯学習課</t>
  </si>
  <si>
    <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年度</t>
    </r>
  </si>
  <si>
    <t>令和３年４月</t>
  </si>
  <si>
    <t>令和４年１月</t>
  </si>
  <si>
    <t>平成29年度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</si>
</sst>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</numFmts>
  <fonts count="50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11"/>
      <name val="ＭＳ Ｐ明朝"/>
      <family val="1"/>
    </font>
    <font>
      <sz val="11"/>
      <color indexed="9"/>
      <name val="ＭＳ Ｐ明朝"/>
      <family val="1"/>
    </font>
    <font>
      <b/>
      <sz val="11"/>
      <name val="ＭＳ Ｐ明朝"/>
      <family val="1"/>
    </font>
    <font>
      <sz val="20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6" applyNumberFormat="0" applyAlignment="0" applyProtection="0"/>
    <xf numFmtId="0" fontId="16" fillId="0" borderId="0" applyNumberFormat="0" applyFill="0" applyBorder="0" applyAlignment="0" applyProtection="0"/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0" fillId="33" borderId="12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Border="1" applyAlignment="1">
      <alignment horizontal="right" vertical="center"/>
    </xf>
    <xf numFmtId="0" fontId="10" fillId="33" borderId="13" xfId="0" applyFont="1" applyFill="1" applyBorder="1" applyAlignment="1">
      <alignment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37" fontId="10" fillId="33" borderId="0" xfId="0" applyNumberFormat="1" applyFont="1" applyFill="1" applyBorder="1" applyAlignment="1" applyProtection="1">
      <alignment vertical="center"/>
      <protection/>
    </xf>
    <xf numFmtId="0" fontId="12" fillId="33" borderId="0" xfId="0" applyFont="1" applyFill="1" applyAlignment="1">
      <alignment vertical="center"/>
    </xf>
    <xf numFmtId="0" fontId="10" fillId="33" borderId="12" xfId="0" applyFont="1" applyFill="1" applyBorder="1" applyAlignment="1">
      <alignment vertical="center"/>
    </xf>
    <xf numFmtId="37" fontId="10" fillId="33" borderId="0" xfId="0" applyNumberFormat="1" applyFont="1" applyFill="1" applyAlignment="1" applyProtection="1">
      <alignment vertical="center"/>
      <protection/>
    </xf>
    <xf numFmtId="37" fontId="10" fillId="33" borderId="17" xfId="0" applyNumberFormat="1" applyFont="1" applyFill="1" applyBorder="1" applyAlignment="1" applyProtection="1">
      <alignment vertical="center"/>
      <protection/>
    </xf>
    <xf numFmtId="49" fontId="14" fillId="33" borderId="0" xfId="0" applyNumberFormat="1" applyFont="1" applyFill="1" applyBorder="1" applyAlignment="1">
      <alignment horizontal="left" vertical="center"/>
    </xf>
    <xf numFmtId="0" fontId="11" fillId="33" borderId="17" xfId="0" applyFont="1" applyFill="1" applyBorder="1" applyAlignment="1">
      <alignment horizontal="center" vertical="center"/>
    </xf>
    <xf numFmtId="37" fontId="10" fillId="0" borderId="17" xfId="0" applyNumberFormat="1" applyFont="1" applyFill="1" applyBorder="1" applyAlignment="1" applyProtection="1">
      <alignment vertical="center"/>
      <protection/>
    </xf>
    <xf numFmtId="37" fontId="10" fillId="0" borderId="18" xfId="0" applyNumberFormat="1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ill="1" applyBorder="1" applyAlignment="1">
      <alignment vertical="center"/>
    </xf>
    <xf numFmtId="37" fontId="10" fillId="0" borderId="0" xfId="0" applyNumberFormat="1" applyFont="1" applyFill="1" applyBorder="1" applyAlignment="1" applyProtection="1">
      <alignment vertical="center"/>
      <protection/>
    </xf>
    <xf numFmtId="37" fontId="10" fillId="0" borderId="0" xfId="0" applyNumberFormat="1" applyFont="1" applyFill="1" applyAlignment="1" applyProtection="1">
      <alignment vertical="center"/>
      <protection/>
    </xf>
    <xf numFmtId="176" fontId="10" fillId="0" borderId="0" xfId="0" applyNumberFormat="1" applyFont="1" applyFill="1" applyAlignment="1" applyProtection="1">
      <alignment vertical="center"/>
      <protection/>
    </xf>
    <xf numFmtId="38" fontId="10" fillId="0" borderId="0" xfId="53" applyFont="1" applyFill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G27"/>
  <sheetViews>
    <sheetView showGridLines="0"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9" sqref="D29"/>
    </sheetView>
  </sheetViews>
  <sheetFormatPr defaultColWidth="8.59765625" defaultRowHeight="15"/>
  <cols>
    <col min="1" max="1" width="1.59765625" style="3" customWidth="1"/>
    <col min="2" max="4" width="13.09765625" style="3" customWidth="1"/>
    <col min="5" max="5" width="13.59765625" style="3" customWidth="1"/>
    <col min="6" max="6" width="13.09765625" style="3" customWidth="1"/>
    <col min="7" max="16384" width="8.59765625" style="3" customWidth="1"/>
  </cols>
  <sheetData>
    <row r="1" spans="2:6" ht="24">
      <c r="B1" s="18" t="s">
        <v>6</v>
      </c>
      <c r="C1" s="18"/>
      <c r="D1" s="18"/>
      <c r="E1" s="18"/>
      <c r="F1" s="18"/>
    </row>
    <row r="2" ht="13.5">
      <c r="F2" s="4" t="s">
        <v>5</v>
      </c>
    </row>
    <row r="3" spans="2:6" ht="4.5" customHeight="1" thickBot="1">
      <c r="B3" s="5"/>
      <c r="C3" s="5"/>
      <c r="D3" s="5"/>
      <c r="E3" s="5"/>
      <c r="F3" s="5"/>
    </row>
    <row r="4" spans="2:6" ht="27">
      <c r="B4" s="6" t="s">
        <v>0</v>
      </c>
      <c r="C4" s="7" t="s">
        <v>1</v>
      </c>
      <c r="D4" s="8" t="s">
        <v>3</v>
      </c>
      <c r="E4" s="8" t="s">
        <v>2</v>
      </c>
      <c r="F4" s="8" t="s">
        <v>4</v>
      </c>
    </row>
    <row r="5" spans="2:6" s="10" customFormat="1" ht="13.5">
      <c r="B5" s="1" t="s">
        <v>22</v>
      </c>
      <c r="C5" s="9">
        <v>1455268</v>
      </c>
      <c r="D5" s="9">
        <v>310</v>
      </c>
      <c r="E5" s="9">
        <v>4694.412903225806</v>
      </c>
      <c r="F5" s="9">
        <v>571924</v>
      </c>
    </row>
    <row r="6" spans="2:7" ht="14.25">
      <c r="B6" s="1">
        <v>30</v>
      </c>
      <c r="C6" s="21">
        <v>1404129</v>
      </c>
      <c r="D6" s="21">
        <v>308</v>
      </c>
      <c r="E6" s="21">
        <v>4558.86038961039</v>
      </c>
      <c r="F6" s="21">
        <v>559788</v>
      </c>
      <c r="G6" s="20"/>
    </row>
    <row r="7" spans="2:7" ht="14.25">
      <c r="B7" s="1" t="s">
        <v>7</v>
      </c>
      <c r="C7" s="21">
        <v>1318495</v>
      </c>
      <c r="D7" s="21">
        <v>293</v>
      </c>
      <c r="E7" s="21">
        <v>4499.982935153584</v>
      </c>
      <c r="F7" s="21">
        <v>524044</v>
      </c>
      <c r="G7" s="20"/>
    </row>
    <row r="8" spans="2:7" ht="14.25">
      <c r="B8" s="1">
        <v>2</v>
      </c>
      <c r="C8" s="21">
        <v>828416</v>
      </c>
      <c r="D8" s="21">
        <v>243</v>
      </c>
      <c r="E8" s="21">
        <v>3409</v>
      </c>
      <c r="F8" s="21">
        <v>335003</v>
      </c>
      <c r="G8" s="20"/>
    </row>
    <row r="9" spans="2:7" ht="14.25">
      <c r="B9" s="2" t="s">
        <v>19</v>
      </c>
      <c r="C9" s="21">
        <f>SUM(C11:C22)</f>
        <v>1145295</v>
      </c>
      <c r="D9" s="21">
        <f>SUM(D11:D22)</f>
        <v>311</v>
      </c>
      <c r="E9" s="21">
        <f>C9/D9</f>
        <v>3682.620578778135</v>
      </c>
      <c r="F9" s="21">
        <f>SUM(F11:F22)</f>
        <v>448858</v>
      </c>
      <c r="G9" s="20"/>
    </row>
    <row r="10" spans="2:6" ht="4.5" customHeight="1">
      <c r="B10" s="11"/>
      <c r="C10" s="22"/>
      <c r="D10" s="22"/>
      <c r="E10" s="21"/>
      <c r="F10" s="22"/>
    </row>
    <row r="11" spans="2:6" ht="13.5">
      <c r="B11" s="1" t="s">
        <v>20</v>
      </c>
      <c r="C11" s="23">
        <v>94133</v>
      </c>
      <c r="D11" s="23">
        <v>26</v>
      </c>
      <c r="E11" s="19">
        <f>C11/D11</f>
        <v>3620.5</v>
      </c>
      <c r="F11" s="24">
        <v>38071</v>
      </c>
    </row>
    <row r="12" spans="2:6" ht="13.5">
      <c r="B12" s="1" t="s">
        <v>8</v>
      </c>
      <c r="C12" s="23">
        <v>98160</v>
      </c>
      <c r="D12" s="23">
        <v>28</v>
      </c>
      <c r="E12" s="19">
        <f aca="true" t="shared" si="0" ref="E12:E22">C12/D12</f>
        <v>3505.714285714286</v>
      </c>
      <c r="F12" s="24">
        <v>34448</v>
      </c>
    </row>
    <row r="13" spans="2:6" ht="13.5">
      <c r="B13" s="1" t="s">
        <v>9</v>
      </c>
      <c r="C13" s="23">
        <v>89258</v>
      </c>
      <c r="D13" s="23">
        <v>25</v>
      </c>
      <c r="E13" s="19">
        <f t="shared" si="0"/>
        <v>3570.32</v>
      </c>
      <c r="F13" s="24">
        <v>32418</v>
      </c>
    </row>
    <row r="14" spans="2:6" ht="13.5">
      <c r="B14" s="1" t="s">
        <v>10</v>
      </c>
      <c r="C14" s="23">
        <v>111009</v>
      </c>
      <c r="D14" s="23">
        <v>27</v>
      </c>
      <c r="E14" s="19">
        <f t="shared" si="0"/>
        <v>4111.444444444444</v>
      </c>
      <c r="F14" s="24">
        <v>41214</v>
      </c>
    </row>
    <row r="15" spans="2:6" ht="13.5">
      <c r="B15" s="1" t="s">
        <v>11</v>
      </c>
      <c r="C15" s="23">
        <v>111689</v>
      </c>
      <c r="D15" s="23">
        <v>27</v>
      </c>
      <c r="E15" s="19">
        <f t="shared" si="0"/>
        <v>4136.62962962963</v>
      </c>
      <c r="F15" s="24">
        <v>43247</v>
      </c>
    </row>
    <row r="16" spans="2:6" ht="13.5">
      <c r="B16" s="1" t="s">
        <v>12</v>
      </c>
      <c r="C16" s="23">
        <v>88962</v>
      </c>
      <c r="D16" s="23">
        <v>25</v>
      </c>
      <c r="E16" s="19">
        <f t="shared" si="0"/>
        <v>3558.48</v>
      </c>
      <c r="F16" s="24">
        <v>36256</v>
      </c>
    </row>
    <row r="17" spans="2:6" ht="13.5">
      <c r="B17" s="1" t="s">
        <v>13</v>
      </c>
      <c r="C17" s="23">
        <v>108472</v>
      </c>
      <c r="D17" s="23">
        <v>27</v>
      </c>
      <c r="E17" s="19">
        <f t="shared" si="0"/>
        <v>4017.4814814814813</v>
      </c>
      <c r="F17" s="24">
        <v>41612</v>
      </c>
    </row>
    <row r="18" spans="2:6" ht="13.5">
      <c r="B18" s="1" t="s">
        <v>14</v>
      </c>
      <c r="C18" s="23">
        <v>103822</v>
      </c>
      <c r="D18" s="23">
        <v>27</v>
      </c>
      <c r="E18" s="19">
        <f>C18/D18</f>
        <v>3845.259259259259</v>
      </c>
      <c r="F18" s="24">
        <v>40587</v>
      </c>
    </row>
    <row r="19" spans="2:6" ht="13.5">
      <c r="B19" s="1" t="s">
        <v>15</v>
      </c>
      <c r="C19" s="23">
        <v>80273</v>
      </c>
      <c r="D19" s="23">
        <v>24</v>
      </c>
      <c r="E19" s="19">
        <f t="shared" si="0"/>
        <v>3344.7083333333335</v>
      </c>
      <c r="F19" s="24">
        <v>32854</v>
      </c>
    </row>
    <row r="20" spans="2:6" ht="13.5">
      <c r="B20" s="1" t="s">
        <v>21</v>
      </c>
      <c r="C20" s="23">
        <v>79167</v>
      </c>
      <c r="D20" s="23">
        <v>24</v>
      </c>
      <c r="E20" s="19">
        <f t="shared" si="0"/>
        <v>3298.625</v>
      </c>
      <c r="F20" s="24">
        <v>33763</v>
      </c>
    </row>
    <row r="21" spans="2:6" ht="13.5">
      <c r="B21" s="2" t="s">
        <v>17</v>
      </c>
      <c r="C21" s="23">
        <v>81000</v>
      </c>
      <c r="D21" s="23">
        <v>25</v>
      </c>
      <c r="E21" s="19">
        <f t="shared" si="0"/>
        <v>3240</v>
      </c>
      <c r="F21" s="24">
        <v>32873</v>
      </c>
    </row>
    <row r="22" spans="2:6" ht="13.5">
      <c r="B22" s="2" t="s">
        <v>16</v>
      </c>
      <c r="C22" s="21">
        <v>99350</v>
      </c>
      <c r="D22" s="21">
        <v>26</v>
      </c>
      <c r="E22" s="19">
        <f t="shared" si="0"/>
        <v>3821.153846153846</v>
      </c>
      <c r="F22" s="24">
        <v>41515</v>
      </c>
    </row>
    <row r="23" spans="2:6" ht="4.5" customHeight="1" thickBot="1">
      <c r="B23" s="15"/>
      <c r="C23" s="17"/>
      <c r="D23" s="16"/>
      <c r="E23" s="16"/>
      <c r="F23" s="13"/>
    </row>
    <row r="24" ht="4.5" customHeight="1"/>
    <row r="25" ht="13.5">
      <c r="B25" s="14" t="s">
        <v>18</v>
      </c>
    </row>
    <row r="27" spans="3:6" ht="13.5">
      <c r="C27" s="12"/>
      <c r="D27" s="12"/>
      <c r="E27" s="12"/>
      <c r="F27" s="12"/>
    </row>
  </sheetData>
  <sheetProtection/>
  <printOptions/>
  <pageMargins left="1.1023622047244095" right="0.5118110236220472" top="1.1023622047244095" bottom="0.5118110236220472" header="0.5118110236220472" footer="0.5118110236220472"/>
  <pageSetup horizontalDpi="300" verticalDpi="300" orientation="landscape" paperSize="9" r:id="rId1"/>
  <ignoredErrors>
    <ignoredError sqref="E9" evalError="1" formula="1"/>
    <ignoredError sqref="E11:E2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山中　勇人</dc:creator>
  <cp:keywords/>
  <dc:description/>
  <cp:lastModifiedBy>Administrator</cp:lastModifiedBy>
  <cp:lastPrinted>2023-01-09T02:37:00Z</cp:lastPrinted>
  <dcterms:created xsi:type="dcterms:W3CDTF">1997-07-16T14:39:08Z</dcterms:created>
  <dcterms:modified xsi:type="dcterms:W3CDTF">2023-01-17T02:20:11Z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00080078000000000000010262b10207c74006b004c800</vt:lpwstr>
  </property>
</Properties>
</file>